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6\05-2026\"/>
    </mc:Choice>
  </mc:AlternateContent>
  <xr:revisionPtr revIDLastSave="0" documentId="13_ncr:1_{4362DF0C-0F50-4EFA-9D29-D48CD35AABDE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5" r:id="rId1"/>
  </sheets>
  <externalReferences>
    <externalReference r:id="rId2"/>
  </externalReferences>
  <definedNames>
    <definedName name="_xlnm.Print_Area" localSheetId="0">SINTETICA!$A$1:$C$47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" l="1"/>
  <c r="C31" i="5"/>
  <c r="C30" i="5"/>
  <c r="C29" i="5"/>
  <c r="C28" i="5"/>
  <c r="C27" i="5"/>
  <c r="C26" i="5"/>
  <c r="C25" i="5"/>
  <c r="C24" i="5"/>
  <c r="C20" i="5"/>
  <c r="C18" i="5"/>
  <c r="C19" i="5"/>
  <c r="C23" i="5" l="1"/>
  <c r="C34" i="5" l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<sst xmlns="http://schemas.openxmlformats.org/spreadsheetml/2006/main" count="40" uniqueCount="39">
  <si>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</si>
  <si>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</si>
  <si>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</si>
  <si>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</si>
  <si>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</si>
  <si>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</si>
  <si>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</si>
  <si>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</si>
  <si>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</si>
  <si>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</si>
  <si>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</si>
  <si>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</si>
  <si>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</si>
  <si>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</si>
  <si>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</si>
  <si>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</si>
  <si>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</si>
  <si>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</si>
  <si>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</si>
  <si>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</si>
  <si>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</si>
  <si>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</si>
  <si>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</si>
  <si>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</si>
  <si>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</si>
  <si>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</si>
  <si>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</si>
  <si>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</si>
  <si>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</si>
  <si>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</si>
  <si>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</si>
  <si>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</si>
  <si>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</si>
  <si>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</si>
  <si>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</si>
  <si>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</si>
  <si>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</si>
  <si>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RELATORIO FINANCEIRO MAIO 2026</t>
  </si>
  <si>
    <t>Catalão-GO, 01 de Junho 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</si>
</sst>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9" fillId="0" borderId="2" xfId="3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AM\FINANCEIRO\Operacional\PREST_CONTAS\2026\05-2026\PREST_CONTAS_ANALITICA_05-2026.xlsx" TargetMode="External"/><Relationship Id="rId1" Type="http://schemas.openxmlformats.org/officeDocument/2006/relationships/externalLinkPath" Target="PREST_CONTAS_ANALITICA_0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TICA"/>
    </sheetNames>
    <sheetDataSet>
      <sheetData sheetId="0">
        <row r="16">
          <cell r="C16">
            <v>2399202.2000000002</v>
          </cell>
        </row>
        <row r="17">
          <cell r="C17">
            <v>249019.06</v>
          </cell>
        </row>
        <row r="21">
          <cell r="C21">
            <v>2150183.14</v>
          </cell>
        </row>
        <row r="31">
          <cell r="C31">
            <v>1069350.78</v>
          </cell>
        </row>
        <row r="86">
          <cell r="C86">
            <v>105812.18</v>
          </cell>
        </row>
        <row r="107">
          <cell r="C107">
            <v>94190.180000000008</v>
          </cell>
        </row>
        <row r="148">
          <cell r="C148">
            <v>358982.23</v>
          </cell>
        </row>
        <row r="185">
          <cell r="C185">
            <v>472490.63999999996</v>
          </cell>
        </row>
        <row r="217">
          <cell r="C217">
            <v>10930.34</v>
          </cell>
        </row>
        <row r="225">
          <cell r="C225">
            <v>1901.1999999999998</v>
          </cell>
        </row>
        <row r="237">
          <cell r="C237">
            <v>164079.47</v>
          </cell>
        </row>
        <row r="245">
          <cell r="C245">
            <v>7371.71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zoomScaleNormal="100" workbookViewId="0">
      <selection activeCell="D32" sqref="D32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6" t="s">
        <v>35</v>
      </c>
      <c r="C2" s="37"/>
      <c r="D2" s="3"/>
    </row>
    <row r="3" spans="2:7" ht="35.25" customHeight="1" x14ac:dyDescent="0.25">
      <c r="B3" s="32" t="s">
        <v>0</v>
      </c>
      <c r="C3" s="29" t="s">
        <v>1</v>
      </c>
      <c r="D3" s="3"/>
    </row>
    <row r="4" spans="2:7" ht="16.5" customHeight="1" x14ac:dyDescent="0.25">
      <c r="B4" s="18" t="s">
        <v>2</v>
      </c>
      <c r="C4" s="27" t="s">
        <v>3</v>
      </c>
      <c r="D4" s="4"/>
    </row>
    <row r="5" spans="2:7" ht="15" x14ac:dyDescent="0.25">
      <c r="B5" s="33" t="s">
        <v>4</v>
      </c>
      <c r="C5" s="26" t="s">
        <v>5</v>
      </c>
      <c r="D5" s="4"/>
    </row>
    <row r="6" spans="2:7" ht="16.5" customHeight="1" x14ac:dyDescent="0.25">
      <c r="B6" s="18" t="s">
        <v>2</v>
      </c>
      <c r="C6" s="27" t="s">
        <v>6</v>
      </c>
      <c r="D6" s="4"/>
    </row>
    <row r="7" spans="2:7" ht="33.75" customHeight="1" x14ac:dyDescent="0.25">
      <c r="B7" s="34" t="s">
        <v>7</v>
      </c>
      <c r="C7" s="26" t="s">
        <v>8</v>
      </c>
      <c r="D7" s="4"/>
    </row>
    <row r="8" spans="2:7" ht="16.5" customHeight="1" x14ac:dyDescent="0.25">
      <c r="B8" s="18" t="s">
        <v>9</v>
      </c>
      <c r="C8" s="27" t="s">
        <v>10</v>
      </c>
      <c r="D8" s="4"/>
    </row>
    <row r="9" spans="2:7" ht="16.5" customHeight="1" x14ac:dyDescent="0.25">
      <c r="B9" s="18" t="s">
        <v>11</v>
      </c>
      <c r="C9" s="27" t="s">
        <v>12</v>
      </c>
      <c r="D9" s="4"/>
    </row>
    <row r="10" spans="2:7" ht="16.5" customHeight="1" x14ac:dyDescent="0.25">
      <c r="B10" s="18" t="s">
        <v>13</v>
      </c>
      <c r="C10" s="28">
        <v>2150000</v>
      </c>
      <c r="D10" s="4"/>
    </row>
    <row r="11" spans="2:7" ht="16.5" customHeight="1" thickBot="1" x14ac:dyDescent="0.3">
      <c r="B11" s="38"/>
      <c r="C11" s="39"/>
      <c r="D11" s="2"/>
    </row>
    <row r="12" spans="2:7" ht="16.5" customHeight="1" thickBot="1" x14ac:dyDescent="0.3">
      <c r="B12" s="41" t="s">
        <v>37</v>
      </c>
      <c r="C12" s="42"/>
      <c r="D12" s="5"/>
    </row>
    <row r="13" spans="2:7" s="1" customFormat="1" ht="16.5" customHeight="1" x14ac:dyDescent="0.25">
      <c r="B13" s="43"/>
      <c r="C13" s="44"/>
      <c r="D13" s="14"/>
    </row>
    <row r="14" spans="2:7" ht="16.5" customHeight="1" x14ac:dyDescent="0.25">
      <c r="B14" s="7" t="s">
        <v>30</v>
      </c>
      <c r="C14" s="19">
        <v>0</v>
      </c>
      <c r="D14" s="6"/>
    </row>
    <row r="15" spans="2:7" ht="16.5" customHeight="1" x14ac:dyDescent="0.25">
      <c r="B15" s="30"/>
      <c r="C15" s="31"/>
      <c r="D15" s="6"/>
    </row>
    <row r="16" spans="2:7" ht="31.5" customHeight="1" x14ac:dyDescent="0.25">
      <c r="B16" s="15" t="s">
        <v>31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[1]ANALITICA!$C$16</f>
        <v>2399202.2000000002</v>
      </c>
      <c r="D18" s="6"/>
    </row>
    <row r="19" spans="2:4" ht="16.5" customHeight="1" x14ac:dyDescent="0.25">
      <c r="B19" s="8" t="s">
        <v>15</v>
      </c>
      <c r="C19" s="21">
        <f>[1]ANALITICA!$C$17</f>
        <v>249019.06</v>
      </c>
      <c r="D19" s="6"/>
    </row>
    <row r="20" spans="2:4" ht="16.5" customHeight="1" x14ac:dyDescent="0.25">
      <c r="B20" s="7" t="s">
        <v>16</v>
      </c>
      <c r="C20" s="21">
        <f>[1]ANALITICA!$C$21</f>
        <v>2150183.14</v>
      </c>
      <c r="D20" s="6"/>
    </row>
    <row r="21" spans="2:4" ht="16.5" customHeight="1" x14ac:dyDescent="0.25">
      <c r="B21" s="46"/>
      <c r="C21" s="47"/>
      <c r="D21" s="6"/>
    </row>
    <row r="22" spans="2:4" ht="16.5" customHeight="1" x14ac:dyDescent="0.25">
      <c r="B22" s="46"/>
      <c r="C22" s="47"/>
      <c r="D22" s="6"/>
    </row>
    <row r="23" spans="2:4" ht="16.5" customHeight="1" x14ac:dyDescent="0.25">
      <c r="B23" s="8" t="s">
        <v>17</v>
      </c>
      <c r="C23" s="23">
        <f>SUM(C24:C33)</f>
        <v>2285108.73</v>
      </c>
      <c r="D23" s="6"/>
    </row>
    <row r="24" spans="2:4" ht="16.5" customHeight="1" x14ac:dyDescent="0.25">
      <c r="B24" s="18" t="s">
        <v>18</v>
      </c>
      <c r="C24" s="24">
        <f>[1]ANALITICA!$C$31</f>
        <v>1069350.78</v>
      </c>
      <c r="D24" s="6"/>
    </row>
    <row r="25" spans="2:4" ht="16.5" customHeight="1" x14ac:dyDescent="0.25">
      <c r="B25" s="9" t="s">
        <v>19</v>
      </c>
      <c r="C25" s="24">
        <f>[1]ANALITICA!$C$86</f>
        <v>105812.18</v>
      </c>
      <c r="D25" s="6"/>
    </row>
    <row r="26" spans="2:4" ht="16.5" customHeight="1" x14ac:dyDescent="0.25">
      <c r="B26" s="9" t="s">
        <v>20</v>
      </c>
      <c r="C26" s="24">
        <f>[1]ANALITICA!$C$107</f>
        <v>94190.180000000008</v>
      </c>
    </row>
    <row r="27" spans="2:4" ht="16.5" customHeight="1" x14ac:dyDescent="0.25">
      <c r="B27" s="10" t="s">
        <v>21</v>
      </c>
      <c r="C27" s="24">
        <f>[1]ANALITICA!$C$148</f>
        <v>358982.23</v>
      </c>
    </row>
    <row r="28" spans="2:4" ht="16.5" customHeight="1" x14ac:dyDescent="0.25">
      <c r="B28" s="10" t="s">
        <v>22</v>
      </c>
      <c r="C28" s="24">
        <f>[1]ANALITICA!$C$185</f>
        <v>472490.63999999996</v>
      </c>
    </row>
    <row r="29" spans="2:4" ht="16.5" customHeight="1" x14ac:dyDescent="0.25">
      <c r="B29" s="10" t="s">
        <v>23</v>
      </c>
      <c r="C29" s="24">
        <f>[1]ANALITICA!$C$217</f>
        <v>10930.34</v>
      </c>
    </row>
    <row r="30" spans="2:4" ht="16.5" customHeight="1" x14ac:dyDescent="0.25">
      <c r="B30" s="10" t="s">
        <v>24</v>
      </c>
      <c r="C30" s="24">
        <f>[1]ANALITICA!$C$225</f>
        <v>1901.1999999999998</v>
      </c>
    </row>
    <row r="31" spans="2:4" ht="16.5" customHeight="1" x14ac:dyDescent="0.25">
      <c r="B31" s="10" t="s">
        <v>32</v>
      </c>
      <c r="C31" s="24">
        <f>[1]ANALITICA!$C$237</f>
        <v>164079.47</v>
      </c>
    </row>
    <row r="32" spans="2:4" ht="16.5" customHeight="1" x14ac:dyDescent="0.25">
      <c r="B32" s="10" t="s">
        <v>34</v>
      </c>
      <c r="C32" s="24">
        <f>[1]ANALITICA!$C$245</f>
        <v>7371.71</v>
      </c>
    </row>
    <row r="33" spans="2:4" ht="16.5" customHeight="1" x14ac:dyDescent="0.25">
      <c r="B33" s="10" t="s">
        <v>33</v>
      </c>
      <c r="C33" s="35">
        <v>0</v>
      </c>
    </row>
    <row r="34" spans="2:4" ht="16.5" customHeight="1" thickBot="1" x14ac:dyDescent="0.3">
      <c r="B34" s="22" t="s">
        <v>25</v>
      </c>
      <c r="C34" s="25">
        <f>C18-C23</f>
        <v>114093.4700000002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5" t="s">
        <v>26</v>
      </c>
      <c r="C43" s="45"/>
      <c r="D43" s="45"/>
    </row>
    <row r="44" spans="2:4" ht="16.5" customHeight="1" x14ac:dyDescent="0.25">
      <c r="B44" s="45" t="s">
        <v>36</v>
      </c>
      <c r="C44" s="45"/>
      <c r="D44" s="45"/>
    </row>
    <row r="45" spans="2:4" ht="16.5" customHeight="1" x14ac:dyDescent="0.25">
      <c r="B45" s="45" t="s">
        <v>27</v>
      </c>
      <c r="C45" s="45"/>
      <c r="D45" s="45"/>
    </row>
    <row r="46" spans="2:4" ht="16.5" customHeight="1" x14ac:dyDescent="0.25">
      <c r="B46" s="45" t="s">
        <v>28</v>
      </c>
      <c r="C46" s="45"/>
      <c r="D46" s="45"/>
    </row>
    <row r="47" spans="2:4" ht="16.5" customHeight="1" x14ac:dyDescent="0.25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ignoredErrors>
    <ignoredError sqref="C23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2026-06-02T18:49:26Z</cp:lastPrinted>
  <dcterms:created xsi:type="dcterms:W3CDTF">2023-02-07T22:34:23Z</dcterms:created>
  <dcterms:modified xsi:type="dcterms:W3CDTF">2026-06-02T18:49:36Z</dcterms:modified>
</cp:coreProperties>
</file>