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5\08-2025\"/>
    </mc:Choice>
  </mc:AlternateContent>
  <xr:revisionPtr revIDLastSave="0" documentId="13_ncr:1_{D31ACCB2-27F4-4211-A806-792A5F1A7013}" xr6:coauthVersionLast="47" xr6:coauthVersionMax="47" xr10:uidLastSave="{00000000-0000-0000-0000-000000000000}"/>
  <bookViews>
    <workbookView xWindow="-120" yWindow="-120" windowWidth="29040" windowHeight="15720" xr2:uid="{9B9BEC70-733C-4EB4-92A1-A334D0F96979}"/>
  </bookViews>
  <sheets>
    <sheet name="SINTETICA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C23" i="5" s="1"/>
  <c r="C34" i="5" s="1"/>
  <c r="C20" i="5"/>
  <c r="C18" i="5"/>
  <c r="C19" i="5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<sst xmlns="http://schemas.openxmlformats.org/spreadsheetml/2006/main" count="40" uniqueCount="39">
  <si>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</si>
  <si>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</si>
  <si>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</si>
  <si>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</si>
  <si>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</si>
  <si>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</si>
  <si>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</si>
  <si>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</si>
  <si>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</si>
  <si>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</si>
  <si>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</si>
  <si>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</si>
  <si>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</si>
  <si>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</si>
  <si>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</si>
  <si>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</si>
  <si>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</si>
  <si>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</si>
  <si>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</si>
  <si>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</si>
  <si>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</si>
  <si>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</si>
  <si>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</si>
  <si>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</si>
  <si>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</si>
  <si>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</si>
  <si>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</si>
  <si>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</si>
  <si>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>CAM - Centro de Atendimento Médico</t>
  </si>
  <si>
    <t xml:space="preserve">Maria Aparecida Tavares Pinto e Silva </t>
  </si>
  <si>
    <t>Diretora Financeira</t>
  </si>
  <si>
    <t>Relatório Mensal Comparativo de Recursos Recebidos, Gastos e Devolvidos ao Poder Público</t>
  </si>
  <si>
    <t>INFORMAÇÕES COMPLEMENTARES/GLOSA</t>
  </si>
  <si>
    <t>PREVISÃO DE REPASSE DO PERÍODO (valor contrato - glosa)</t>
  </si>
  <si>
    <t>8 Impostos S/ NF</t>
  </si>
  <si>
    <t>RELATORIO FINANCEIRO AGOSTO 2025</t>
  </si>
  <si>
    <t xml:space="preserve">09 Outros </t>
  </si>
  <si>
    <t>10 Investimentos</t>
  </si>
  <si>
    <t>Catalão-GO, 08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</si>
</sst>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9" fillId="0" borderId="2" xfId="1" applyNumberFormat="1" applyFont="1" applyFill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AM\FINANCEIRO\Operacional\PREST_CONTAS\2025\08-2025\PREST_CONTAS_ANALITICA_082025_CAM.xlsx" TargetMode="External"/><Relationship Id="rId1" Type="http://schemas.openxmlformats.org/officeDocument/2006/relationships/externalLinkPath" Target="PREST_CONTAS_ANALITICA_082025_C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TICA"/>
    </sheetNames>
    <sheetDataSet>
      <sheetData sheetId="0">
        <row r="16">
          <cell r="C16">
            <v>2417756.5299999998</v>
          </cell>
        </row>
        <row r="17">
          <cell r="C17">
            <v>173668.88</v>
          </cell>
        </row>
        <row r="20">
          <cell r="C20">
            <v>2244087.65</v>
          </cell>
        </row>
        <row r="29">
          <cell r="C29">
            <v>948678.97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sheetPr>
    <pageSetUpPr fitToPage="1"/>
  </sheetPr>
  <dimension ref="B1:G47"/>
  <sheetViews>
    <sheetView showGridLines="0" tabSelected="1" showRuler="0" zoomScaleNormal="100" workbookViewId="0">
      <selection activeCell="G15" sqref="G14:G15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7" t="s">
        <v>31</v>
      </c>
      <c r="C2" s="38"/>
      <c r="D2" s="3"/>
    </row>
    <row r="3" spans="2:7" ht="35.25" customHeight="1" x14ac:dyDescent="0.25">
      <c r="B3" s="33" t="s">
        <v>0</v>
      </c>
      <c r="C3" s="30" t="s">
        <v>1</v>
      </c>
      <c r="D3" s="3"/>
    </row>
    <row r="4" spans="2:7" ht="16.5" customHeight="1" x14ac:dyDescent="0.25">
      <c r="B4" s="34" t="s">
        <v>2</v>
      </c>
      <c r="C4" s="28" t="s">
        <v>3</v>
      </c>
      <c r="D4" s="4"/>
    </row>
    <row r="5" spans="2:7" ht="30.75" customHeight="1" x14ac:dyDescent="0.25">
      <c r="B5" s="35" t="s">
        <v>4</v>
      </c>
      <c r="C5" s="27" t="s">
        <v>5</v>
      </c>
      <c r="D5" s="4"/>
    </row>
    <row r="6" spans="2:7" ht="16.5" customHeight="1" x14ac:dyDescent="0.25">
      <c r="B6" s="34" t="s">
        <v>2</v>
      </c>
      <c r="C6" s="28" t="s">
        <v>6</v>
      </c>
      <c r="D6" s="4"/>
    </row>
    <row r="7" spans="2:7" ht="33.75" customHeight="1" x14ac:dyDescent="0.25">
      <c r="B7" s="36" t="s">
        <v>7</v>
      </c>
      <c r="C7" s="27" t="s">
        <v>8</v>
      </c>
      <c r="D7" s="4"/>
    </row>
    <row r="8" spans="2:7" ht="16.5" customHeight="1" x14ac:dyDescent="0.25">
      <c r="B8" s="34" t="s">
        <v>9</v>
      </c>
      <c r="C8" s="28" t="s">
        <v>10</v>
      </c>
      <c r="D8" s="4"/>
    </row>
    <row r="9" spans="2:7" ht="16.5" customHeight="1" x14ac:dyDescent="0.25">
      <c r="B9" s="34" t="s">
        <v>11</v>
      </c>
      <c r="C9" s="28" t="s">
        <v>12</v>
      </c>
      <c r="D9" s="4"/>
    </row>
    <row r="10" spans="2:7" ht="16.5" customHeight="1" x14ac:dyDescent="0.25">
      <c r="B10" s="34" t="s">
        <v>13</v>
      </c>
      <c r="C10" s="29">
        <v>2150000</v>
      </c>
      <c r="D10" s="4"/>
    </row>
    <row r="11" spans="2:7" ht="16.5" customHeight="1" thickBot="1" x14ac:dyDescent="0.3">
      <c r="B11" s="39"/>
      <c r="C11" s="40"/>
      <c r="D11" s="2"/>
    </row>
    <row r="12" spans="2:7" ht="16.5" customHeight="1" thickBot="1" x14ac:dyDescent="0.3">
      <c r="B12" s="42" t="s">
        <v>35</v>
      </c>
      <c r="C12" s="43"/>
      <c r="D12" s="5"/>
    </row>
    <row r="13" spans="2:7" s="1" customFormat="1" ht="16.5" customHeight="1" x14ac:dyDescent="0.25">
      <c r="B13" s="44"/>
      <c r="C13" s="45"/>
      <c r="D13" s="14"/>
    </row>
    <row r="14" spans="2:7" ht="16.5" customHeight="1" x14ac:dyDescent="0.25">
      <c r="B14" s="7" t="s">
        <v>32</v>
      </c>
      <c r="C14" s="19"/>
      <c r="D14" s="6"/>
    </row>
    <row r="15" spans="2:7" ht="16.5" customHeight="1" x14ac:dyDescent="0.25">
      <c r="B15" s="31"/>
      <c r="C15" s="32"/>
      <c r="D15" s="6"/>
    </row>
    <row r="16" spans="2:7" ht="16.5" customHeight="1" x14ac:dyDescent="0.25">
      <c r="B16" s="15" t="s">
        <v>33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[1]SINTETICA!$C$16</f>
        <v>2417756.5299999998</v>
      </c>
      <c r="D18" s="6"/>
    </row>
    <row r="19" spans="2:4" ht="16.5" customHeight="1" x14ac:dyDescent="0.25">
      <c r="B19" s="8" t="s">
        <v>15</v>
      </c>
      <c r="C19" s="21">
        <f>[1]SINTETICA!$C$17</f>
        <v>173668.88</v>
      </c>
      <c r="D19" s="6"/>
    </row>
    <row r="20" spans="2:4" ht="16.5" customHeight="1" x14ac:dyDescent="0.25">
      <c r="B20" s="7" t="s">
        <v>16</v>
      </c>
      <c r="C20" s="21">
        <f>[1]SINTETICA!$C$20</f>
        <v>2244087.65</v>
      </c>
      <c r="D20" s="6"/>
    </row>
    <row r="21" spans="2:4" ht="16.5" customHeight="1" x14ac:dyDescent="0.25">
      <c r="B21" s="47"/>
      <c r="C21" s="48"/>
      <c r="D21" s="6"/>
    </row>
    <row r="22" spans="2:4" ht="16.5" customHeight="1" x14ac:dyDescent="0.25">
      <c r="B22" s="47"/>
      <c r="C22" s="48"/>
      <c r="D22" s="6"/>
    </row>
    <row r="23" spans="2:4" ht="16.5" customHeight="1" x14ac:dyDescent="0.25">
      <c r="B23" s="8" t="s">
        <v>17</v>
      </c>
      <c r="C23" s="23">
        <f>SUM(C24:C33)</f>
        <v>2135138.44</v>
      </c>
      <c r="D23" s="6"/>
    </row>
    <row r="24" spans="2:4" ht="16.5" customHeight="1" x14ac:dyDescent="0.25">
      <c r="B24" s="18" t="s">
        <v>18</v>
      </c>
      <c r="C24" s="24">
        <f>[1]SINTETICA!$C$29</f>
        <v>948678.97</v>
      </c>
      <c r="D24" s="6"/>
    </row>
    <row r="25" spans="2:4" ht="16.5" customHeight="1" x14ac:dyDescent="0.25">
      <c r="B25" s="9" t="s">
        <v>19</v>
      </c>
      <c r="C25" s="24">
        <v>76407.72</v>
      </c>
      <c r="D25" s="6"/>
    </row>
    <row r="26" spans="2:4" ht="16.5" customHeight="1" x14ac:dyDescent="0.25">
      <c r="B26" s="9" t="s">
        <v>20</v>
      </c>
      <c r="C26" s="24">
        <v>207498.81</v>
      </c>
    </row>
    <row r="27" spans="2:4" ht="16.5" customHeight="1" x14ac:dyDescent="0.25">
      <c r="B27" s="10" t="s">
        <v>21</v>
      </c>
      <c r="C27" s="24">
        <v>358703.05</v>
      </c>
    </row>
    <row r="28" spans="2:4" ht="16.5" customHeight="1" x14ac:dyDescent="0.25">
      <c r="B28" s="10" t="s">
        <v>22</v>
      </c>
      <c r="C28" s="24">
        <v>421084.72</v>
      </c>
    </row>
    <row r="29" spans="2:4" ht="16.5" customHeight="1" x14ac:dyDescent="0.25">
      <c r="B29" s="10" t="s">
        <v>23</v>
      </c>
      <c r="C29" s="24">
        <v>11306.92</v>
      </c>
    </row>
    <row r="30" spans="2:4" ht="16.5" customHeight="1" x14ac:dyDescent="0.25">
      <c r="B30" s="10" t="s">
        <v>24</v>
      </c>
      <c r="C30" s="24">
        <v>1849</v>
      </c>
    </row>
    <row r="31" spans="2:4" ht="16.5" customHeight="1" x14ac:dyDescent="0.25">
      <c r="B31" s="10" t="s">
        <v>34</v>
      </c>
      <c r="C31" s="24">
        <v>93895.65</v>
      </c>
    </row>
    <row r="32" spans="2:4" ht="16.5" customHeight="1" x14ac:dyDescent="0.25">
      <c r="B32" s="10" t="s">
        <v>36</v>
      </c>
      <c r="C32" s="24">
        <v>0</v>
      </c>
    </row>
    <row r="33" spans="2:4" ht="16.5" customHeight="1" x14ac:dyDescent="0.25">
      <c r="B33" s="10" t="s">
        <v>37</v>
      </c>
      <c r="C33" s="25">
        <v>15713.6</v>
      </c>
    </row>
    <row r="34" spans="2:4" ht="16.5" customHeight="1" thickBot="1" x14ac:dyDescent="0.3">
      <c r="B34" s="22" t="s">
        <v>25</v>
      </c>
      <c r="C34" s="26">
        <f>C18-C23</f>
        <v>282618.08999999985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6" t="s">
        <v>26</v>
      </c>
      <c r="C43" s="46"/>
      <c r="D43" s="46"/>
    </row>
    <row r="44" spans="2:4" ht="16.5" customHeight="1" x14ac:dyDescent="0.25">
      <c r="B44" s="46" t="s">
        <v>28</v>
      </c>
      <c r="C44" s="46"/>
      <c r="D44" s="46"/>
    </row>
    <row r="45" spans="2:4" ht="16.5" customHeight="1" x14ac:dyDescent="0.25">
      <c r="B45" s="46" t="s">
        <v>27</v>
      </c>
      <c r="C45" s="46"/>
      <c r="D45" s="46"/>
    </row>
    <row r="46" spans="2:4" ht="16.5" customHeight="1" x14ac:dyDescent="0.25">
      <c r="B46" s="46" t="s">
        <v>29</v>
      </c>
      <c r="C46" s="46"/>
      <c r="D46" s="46"/>
    </row>
    <row r="47" spans="2:4" ht="16.5" customHeight="1" x14ac:dyDescent="0.25">
      <c r="B47" s="41" t="s">
        <v>30</v>
      </c>
      <c r="C47" s="41"/>
      <c r="D47" s="41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fabiana.silva</cp:lastModifiedBy>
  <cp:lastPrinted>2025-09-15T15:27:57Z</cp:lastPrinted>
  <dcterms:created xsi:type="dcterms:W3CDTF">2023-02-07T22:34:23Z</dcterms:created>
  <dcterms:modified xsi:type="dcterms:W3CDTF">2025-09-15T15:27:59Z</dcterms:modified>
</cp:coreProperties>
</file>